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50" windowHeight="10815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<sst xmlns="http://schemas.openxmlformats.org/spreadsheetml/2006/main" count="69" uniqueCount="65">
  <si>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</si>
  <si>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</si>
  <si>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01.04.2022 по 30.06.2022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</si>
  <si>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</si>
  <si>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</si>
  <si>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</si>
  <si>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</si>
  <si>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</si>
  <si>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</si>
  <si>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</si>
  <si>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</si>
  <si>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</si>
  <si>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</si>
  <si>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</si>
  <si>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</si>
  <si>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</si>
  <si>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</si>
  <si>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</si>
  <si>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</si>
  <si>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</si>
  <si>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</si>
  <si>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</si>
  <si>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</si>
  <si>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</si>
  <si>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</si>
  <si>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</si>
  <si>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</si>
  <si>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</si>
  <si>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</si>
  <si>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</si>
  <si>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</si>
  <si>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</si>
  <si>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</si>
  <si>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</si>
  <si>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</si>
  <si>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</si>
  <si>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</si>
  <si>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</si>
  <si>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</si>
  <si>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</si>
  <si>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</si>
  <si>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</si>
  <si>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</si>
  <si>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</si>
  <si>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</si>
  <si>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</si>
  <si>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</si>
  <si>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</si>
  <si>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</si>
  <si>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</si>
  <si>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</si>
  <si>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</si>
  <si>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</si>
  <si>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</si>
  <si>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</si>
  <si>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</si>
  <si>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</si>
  <si>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</si>
  <si>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</si>
  <si>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</si>
  <si>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</si>
  <si>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отдела финансов, проверок и контроля департамента</t>
  </si>
  <si>
    <t>Покровская Светлана Александровна</t>
  </si>
  <si>
    <t xml:space="preserve">ул. Свердлова, 82А, г. Кострома, 156005 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</si>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</sst>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vertical="center" wrapText="1"/>
    </xf>
    <xf numFmtId="0" fontId="56" fillId="36" borderId="0" xfId="0" applyFont="1" applyFill="1" applyAlignment="1">
      <alignment wrapText="1"/>
    </xf>
    <xf numFmtId="0" fontId="0" fillId="35" borderId="18" xfId="0" applyFill="1" applyBorder="1" applyAlignment="1">
      <alignment horizontal="right" vertical="center" wrapText="1"/>
    </xf>
    <xf numFmtId="0" fontId="0" fillId="35" borderId="20" xfId="0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="77" zoomScaleNormal="77" zoomScalePageLayoutView="0" workbookViewId="0" topLeftCell="A1">
      <selection activeCell="A1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10</v>
      </c>
      <c r="B14" s="32"/>
      <c r="C14" s="33">
        <v>10</v>
      </c>
      <c r="D14" s="32"/>
      <c r="E14" s="33">
        <v>9</v>
      </c>
      <c r="F14" s="32"/>
      <c r="G14" s="33">
        <f>SUM(A14+C14+E14)</f>
        <v>29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29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101">
        <v>620776</v>
      </c>
      <c r="H23" s="102"/>
    </row>
    <row r="24" spans="1:8" ht="15.75" customHeight="1" thickBot="1">
      <c r="A24" s="47" t="s">
        <v>19</v>
      </c>
      <c r="B24" s="48"/>
      <c r="C24" s="48"/>
      <c r="D24" s="48"/>
      <c r="E24" s="48"/>
      <c r="F24" s="49"/>
      <c r="G24" s="50">
        <f>SUM(G14/G23*10000)</f>
        <v>0.46715723546013377</v>
      </c>
      <c r="H24" s="5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2"/>
      <c r="C28" s="53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4" t="s">
        <v>25</v>
      </c>
      <c r="B29" s="55"/>
      <c r="C29" s="56"/>
      <c r="D29" s="6">
        <v>1</v>
      </c>
      <c r="E29" s="31">
        <f>D29/D34*100</f>
        <v>3.3333333333333335</v>
      </c>
      <c r="F29" s="32"/>
      <c r="G29" s="33">
        <f>D29/G23*10000</f>
        <v>0.016108870188280475</v>
      </c>
      <c r="H29" s="32"/>
    </row>
    <row r="30" spans="1:8" ht="15.75" customHeight="1" thickBot="1">
      <c r="A30" s="54" t="s">
        <v>26</v>
      </c>
      <c r="B30" s="55"/>
      <c r="C30" s="57"/>
      <c r="D30" s="6">
        <v>26</v>
      </c>
      <c r="E30" s="31">
        <f>D30/D34*100</f>
        <v>86.66666666666667</v>
      </c>
      <c r="F30" s="32"/>
      <c r="G30" s="33">
        <f>D30/G23*10000</f>
        <v>0.4188306248952924</v>
      </c>
      <c r="H30" s="32"/>
    </row>
    <row r="31" spans="1:8" ht="15.75" customHeight="1" thickBot="1">
      <c r="A31" s="54" t="s">
        <v>27</v>
      </c>
      <c r="B31" s="55"/>
      <c r="C31" s="57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4" t="s">
        <v>28</v>
      </c>
      <c r="B32" s="55"/>
      <c r="C32" s="57"/>
      <c r="D32" s="6">
        <v>1</v>
      </c>
      <c r="E32" s="31">
        <f>D32/D34*100</f>
        <v>3.3333333333333335</v>
      </c>
      <c r="F32" s="32"/>
      <c r="G32" s="33">
        <f>D32/G23*10000</f>
        <v>0.016108870188280475</v>
      </c>
      <c r="H32" s="32"/>
    </row>
    <row r="33" spans="1:8" ht="15.75" customHeight="1" thickBot="1">
      <c r="A33" s="54" t="s">
        <v>29</v>
      </c>
      <c r="B33" s="55"/>
      <c r="C33" s="57"/>
      <c r="D33" s="6">
        <v>2</v>
      </c>
      <c r="E33" s="31">
        <f>D33/D34*100</f>
        <v>6.666666666666667</v>
      </c>
      <c r="F33" s="32"/>
      <c r="G33" s="33">
        <f>D33/G23*10000</f>
        <v>0.03221774037656095</v>
      </c>
      <c r="H33" s="32"/>
    </row>
    <row r="34" spans="1:8" ht="15.75" customHeight="1" thickBot="1">
      <c r="A34" s="54" t="s">
        <v>30</v>
      </c>
      <c r="B34" s="55"/>
      <c r="C34" s="57"/>
      <c r="D34" s="6">
        <f>SUM(D29:D33)</f>
        <v>30</v>
      </c>
      <c r="E34" s="31">
        <f>SUM(E29:F33)</f>
        <v>100</v>
      </c>
      <c r="F34" s="32"/>
      <c r="G34" s="33">
        <f>SUM(G29:H33)</f>
        <v>0.4832661056484143</v>
      </c>
      <c r="H34" s="32"/>
    </row>
    <row r="35" spans="1:8" ht="15.75" customHeight="1" thickBot="1">
      <c r="A35" s="54" t="s">
        <v>31</v>
      </c>
      <c r="B35" s="55"/>
      <c r="C35" s="57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8" t="s">
        <v>32</v>
      </c>
      <c r="B37" s="58"/>
      <c r="C37" s="58"/>
      <c r="D37" s="58"/>
      <c r="E37" s="58"/>
      <c r="F37" s="58"/>
      <c r="G37" s="58"/>
      <c r="H37" s="58"/>
    </row>
    <row r="38" spans="1:8" ht="15.75" customHeight="1" thickBot="1">
      <c r="A38" s="59"/>
      <c r="B38" s="59"/>
      <c r="C38" s="59"/>
      <c r="D38" s="59"/>
      <c r="E38" s="59"/>
      <c r="F38" s="59"/>
      <c r="G38" s="59"/>
      <c r="H38" s="59"/>
    </row>
    <row r="39" spans="1:8" ht="15.75" customHeight="1" thickBot="1">
      <c r="A39" s="28" t="s">
        <v>33</v>
      </c>
      <c r="B39" s="52"/>
      <c r="C39" s="52"/>
      <c r="D39" s="52"/>
      <c r="E39" s="52"/>
      <c r="F39" s="29"/>
      <c r="G39" s="60">
        <f>SUM(B42:E42)</f>
        <v>25</v>
      </c>
      <c r="H39" s="61"/>
    </row>
    <row r="40" spans="1:8" ht="15" customHeight="1" thickBot="1">
      <c r="A40" s="62" t="s">
        <v>34</v>
      </c>
      <c r="B40" s="28" t="s">
        <v>35</v>
      </c>
      <c r="C40" s="52"/>
      <c r="D40" s="52"/>
      <c r="E40" s="29"/>
      <c r="F40" s="64" t="s">
        <v>36</v>
      </c>
      <c r="G40" s="66" t="s">
        <v>37</v>
      </c>
      <c r="H40" s="67"/>
    </row>
    <row r="41" spans="1:8" ht="61.5" customHeight="1" thickBot="1">
      <c r="A41" s="63"/>
      <c r="B41" s="5" t="s">
        <v>38</v>
      </c>
      <c r="C41" s="5" t="s">
        <v>39</v>
      </c>
      <c r="D41" s="5" t="s">
        <v>40</v>
      </c>
      <c r="E41" s="5" t="s">
        <v>41</v>
      </c>
      <c r="F41" s="65"/>
      <c r="G41" s="68"/>
      <c r="H41" s="69"/>
    </row>
    <row r="42" spans="1:8" ht="15" customHeight="1" thickBot="1">
      <c r="A42" s="9">
        <f>SUM(B42:E42)</f>
        <v>25</v>
      </c>
      <c r="B42" s="10">
        <v>0</v>
      </c>
      <c r="C42" s="6">
        <v>0</v>
      </c>
      <c r="D42" s="6">
        <v>25</v>
      </c>
      <c r="E42" s="6">
        <v>0</v>
      </c>
      <c r="F42" s="6">
        <v>2</v>
      </c>
      <c r="G42" s="70">
        <v>2</v>
      </c>
      <c r="H42" s="71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8</v>
      </c>
      <c r="G43" s="72"/>
      <c r="H43" s="73"/>
    </row>
    <row r="44" spans="1:8" ht="15" customHeight="1" thickBot="1">
      <c r="A44" s="74"/>
      <c r="B44" s="34"/>
      <c r="C44" s="34"/>
      <c r="D44" s="34"/>
      <c r="E44" s="34"/>
      <c r="F44" s="34"/>
      <c r="G44" s="34"/>
      <c r="H44" s="75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8" t="s">
        <v>42</v>
      </c>
      <c r="B46" s="58"/>
      <c r="C46" s="58"/>
      <c r="D46" s="58"/>
      <c r="E46" s="58"/>
      <c r="F46" s="58"/>
      <c r="G46" s="58"/>
      <c r="H46" s="58"/>
    </row>
    <row r="47" spans="1:8" ht="15.75" customHeight="1" thickBot="1">
      <c r="A47" s="59"/>
      <c r="B47" s="59"/>
      <c r="C47" s="59"/>
      <c r="D47" s="59"/>
      <c r="E47" s="59"/>
      <c r="F47" s="59"/>
      <c r="G47" s="59"/>
      <c r="H47" s="59"/>
    </row>
    <row r="48" spans="1:8" ht="15" customHeight="1" thickBot="1">
      <c r="A48" s="62" t="s">
        <v>43</v>
      </c>
      <c r="B48" s="28" t="s">
        <v>44</v>
      </c>
      <c r="C48" s="52"/>
      <c r="D48" s="52"/>
      <c r="E48" s="29"/>
      <c r="F48" s="76" t="s">
        <v>45</v>
      </c>
      <c r="G48" s="77"/>
      <c r="H48" s="67"/>
    </row>
    <row r="49" spans="1:8" ht="15" customHeight="1" thickBot="1">
      <c r="A49" s="63"/>
      <c r="B49" s="28" t="s">
        <v>46</v>
      </c>
      <c r="C49" s="29"/>
      <c r="D49" s="30" t="s">
        <v>47</v>
      </c>
      <c r="E49" s="29"/>
      <c r="F49" s="78"/>
      <c r="G49" s="79"/>
      <c r="H49" s="69"/>
    </row>
    <row r="50" spans="1:8" ht="15" customHeight="1" thickBot="1">
      <c r="A50" s="14">
        <v>3</v>
      </c>
      <c r="B50" s="80">
        <v>0</v>
      </c>
      <c r="C50" s="81"/>
      <c r="D50" s="33">
        <v>9</v>
      </c>
      <c r="E50" s="32"/>
      <c r="F50" s="82">
        <v>9</v>
      </c>
      <c r="G50" s="83"/>
      <c r="H50" s="84"/>
    </row>
    <row r="51" spans="1:8" ht="15" customHeight="1" thickBot="1">
      <c r="A51" s="85" t="s">
        <v>16</v>
      </c>
      <c r="B51" s="86"/>
      <c r="C51" s="86"/>
      <c r="D51" s="86"/>
      <c r="E51" s="87"/>
      <c r="F51" s="88">
        <f>IF(F50&gt;=A50,0,FALSE)</f>
        <v>0</v>
      </c>
      <c r="G51" s="89"/>
      <c r="H51" s="73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0"/>
    </row>
    <row r="55" spans="1:7" ht="18.75" customHeight="1">
      <c r="A55" s="93" t="s">
        <v>48</v>
      </c>
      <c r="B55" s="93"/>
      <c r="C55" s="93"/>
      <c r="D55" s="93"/>
      <c r="E55" s="93"/>
      <c r="F55" s="93"/>
      <c r="G55" s="93"/>
    </row>
    <row r="56" spans="1:7" ht="19.5" customHeight="1">
      <c r="A56" s="93" t="s">
        <v>49</v>
      </c>
      <c r="B56" s="93"/>
      <c r="C56" s="93"/>
      <c r="D56" s="93"/>
      <c r="E56" s="93"/>
      <c r="F56" s="93"/>
      <c r="G56" s="93"/>
    </row>
    <row r="57" spans="1:7" ht="33" customHeight="1">
      <c r="A57" s="93" t="s">
        <v>50</v>
      </c>
      <c r="B57" s="93"/>
      <c r="C57" s="93"/>
      <c r="D57" s="93"/>
      <c r="E57" s="93"/>
      <c r="F57" s="93"/>
      <c r="G57" s="93"/>
    </row>
    <row r="58" spans="1:7" ht="15" customHeight="1">
      <c r="A58" s="94"/>
      <c r="B58" s="94"/>
      <c r="C58" s="94"/>
      <c r="D58" s="94"/>
      <c r="E58" s="94"/>
      <c r="F58" s="94"/>
      <c r="G58" s="94"/>
    </row>
    <row r="59" spans="1:7" ht="15.75" customHeight="1">
      <c r="A59" s="95" t="s">
        <v>4</v>
      </c>
      <c r="B59" s="95"/>
      <c r="C59" s="95"/>
      <c r="D59" s="95"/>
      <c r="E59" s="95"/>
      <c r="F59" s="95"/>
      <c r="G59" s="95"/>
    </row>
    <row r="60" spans="1:7" ht="12.75" customHeight="1">
      <c r="A60" s="96" t="s">
        <v>51</v>
      </c>
      <c r="B60" s="96"/>
      <c r="C60" s="96"/>
      <c r="D60" s="96"/>
      <c r="E60" s="96"/>
      <c r="F60" s="96"/>
      <c r="G60" s="96"/>
    </row>
    <row r="61" spans="1:7" ht="15" customHeight="1">
      <c r="A61" s="94"/>
      <c r="B61" s="94"/>
      <c r="C61" s="94"/>
      <c r="D61" s="94"/>
      <c r="E61" s="94"/>
      <c r="F61" s="94"/>
      <c r="G61" s="94"/>
    </row>
    <row r="62" spans="1:7" ht="15.75" customHeight="1">
      <c r="A62" s="98" t="s">
        <v>61</v>
      </c>
      <c r="B62" s="98"/>
      <c r="C62" s="98"/>
      <c r="D62" s="98"/>
      <c r="E62" s="98"/>
      <c r="F62" s="98"/>
      <c r="G62" s="98"/>
    </row>
    <row r="63" spans="1:7" ht="15" customHeight="1">
      <c r="A63" s="96" t="s">
        <v>52</v>
      </c>
      <c r="B63" s="96"/>
      <c r="C63" s="96"/>
      <c r="D63" s="96"/>
      <c r="E63" s="96"/>
      <c r="F63" s="96"/>
      <c r="G63" s="96"/>
    </row>
    <row r="64" spans="1:7" ht="15" customHeight="1">
      <c r="A64" s="94"/>
      <c r="B64" s="94"/>
      <c r="C64" s="94"/>
      <c r="D64" s="94"/>
      <c r="E64" s="94"/>
      <c r="F64" s="94"/>
      <c r="G64" s="94"/>
    </row>
    <row r="65" spans="1:7" ht="15.75" customHeight="1">
      <c r="A65" s="98" t="s">
        <v>62</v>
      </c>
      <c r="B65" s="98"/>
      <c r="C65" s="98"/>
      <c r="D65" s="98"/>
      <c r="E65" s="98"/>
      <c r="F65" s="98"/>
      <c r="G65" s="98"/>
    </row>
    <row r="66" spans="1:7" ht="15" customHeight="1">
      <c r="A66" s="96" t="s">
        <v>53</v>
      </c>
      <c r="B66" s="96"/>
      <c r="C66" s="96"/>
      <c r="D66" s="96"/>
      <c r="E66" s="96"/>
      <c r="F66" s="96"/>
      <c r="G66" s="96"/>
    </row>
    <row r="67" spans="1:7" ht="15" customHeight="1">
      <c r="A67" s="94"/>
      <c r="B67" s="94"/>
      <c r="C67" s="94"/>
      <c r="D67" s="94"/>
      <c r="E67" s="94"/>
      <c r="F67" s="94"/>
      <c r="G67" s="94"/>
    </row>
    <row r="68" spans="1:7" ht="15.75" customHeight="1">
      <c r="A68" s="98" t="s">
        <v>63</v>
      </c>
      <c r="B68" s="98"/>
      <c r="C68" s="98"/>
      <c r="D68" s="98"/>
      <c r="E68" s="98"/>
      <c r="F68" s="98"/>
      <c r="G68" s="98"/>
    </row>
    <row r="69" spans="1:7" ht="15" customHeight="1">
      <c r="A69" s="96" t="s">
        <v>54</v>
      </c>
      <c r="B69" s="96"/>
      <c r="C69" s="96"/>
      <c r="D69" s="96"/>
      <c r="E69" s="96"/>
      <c r="F69" s="96"/>
      <c r="G69" s="96"/>
    </row>
    <row r="70" spans="1:7" ht="15" customHeight="1">
      <c r="A70" s="94"/>
      <c r="B70" s="94"/>
      <c r="C70" s="94"/>
      <c r="D70" s="94"/>
      <c r="E70" s="94"/>
      <c r="F70" s="94"/>
      <c r="G70" s="94"/>
    </row>
    <row r="71" spans="1:7" ht="15.75" customHeight="1">
      <c r="A71" s="99" t="s">
        <v>64</v>
      </c>
      <c r="B71" s="98"/>
      <c r="C71" s="98"/>
      <c r="D71" s="98"/>
      <c r="E71" s="98"/>
      <c r="F71" s="98"/>
      <c r="G71" s="98"/>
    </row>
    <row r="72" spans="1:7" ht="15" customHeight="1">
      <c r="A72" s="96" t="s">
        <v>55</v>
      </c>
      <c r="B72" s="96"/>
      <c r="C72" s="96"/>
      <c r="D72" s="96"/>
      <c r="E72" s="96"/>
      <c r="F72" s="96"/>
      <c r="G72" s="96"/>
    </row>
    <row r="73" spans="1:7" ht="15" customHeight="1">
      <c r="A73" s="94"/>
      <c r="B73" s="94"/>
      <c r="C73" s="94"/>
      <c r="D73" s="94"/>
      <c r="E73" s="94"/>
      <c r="F73" s="94"/>
      <c r="G73" s="94"/>
    </row>
    <row r="74" spans="1:7" ht="15.75" customHeight="1">
      <c r="A74" s="97" t="s">
        <v>56</v>
      </c>
      <c r="B74" s="97"/>
      <c r="C74" s="97"/>
      <c r="D74" s="97"/>
      <c r="E74" s="100">
        <v>4942</v>
      </c>
      <c r="G74" s="91">
        <v>311633</v>
      </c>
    </row>
    <row r="75" spans="1:7" ht="12.75" customHeight="1">
      <c r="A75" s="94"/>
      <c r="B75" s="94"/>
      <c r="C75" s="94"/>
      <c r="D75" s="94"/>
      <c r="E75" s="92" t="s">
        <v>57</v>
      </c>
      <c r="G75" s="92" t="s">
        <v>58</v>
      </c>
    </row>
    <row r="76" spans="1:4" ht="15" customHeight="1">
      <c r="A76" s="94"/>
      <c r="B76" s="94"/>
      <c r="C76" s="94"/>
      <c r="D76" s="94"/>
    </row>
    <row r="77" spans="1:7" ht="15.75" customHeight="1">
      <c r="A77" s="97" t="s">
        <v>59</v>
      </c>
      <c r="B77" s="97"/>
      <c r="C77" s="97"/>
      <c r="D77" s="97"/>
      <c r="E77" s="100">
        <v>4942</v>
      </c>
      <c r="G77" s="91">
        <v>373401</v>
      </c>
    </row>
    <row r="78" spans="5:7" ht="15" customHeight="1">
      <c r="E78" s="92" t="s">
        <v>57</v>
      </c>
      <c r="G78" s="92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7480314960629921" right="0.7480314960629921" top="0.984251968503937" bottom="0.984251968503937" header="0.5118110236220472" footer="0.5118110236220472"/>
  <pageSetup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2022-07-06T07:31:19Z</dcterms:created>
  <dcterms:modified xsi:type="dcterms:W3CDTF">2022-07-06T07:32:04Z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